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A7E59DB-8BBB-43E2-AC32-EA8B0B4795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<sst xmlns="http://schemas.openxmlformats.org/spreadsheetml/2006/main" count="75" uniqueCount="32">
  <si>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</si>
  <si>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</si>
  <si>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</si>
  <si>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</si>
  <si>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</si>
  <si>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</si>
  <si>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</si>
  <si>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</si>
  <si>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</si>
  <si>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</si>
  <si>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</si>
  <si>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</si>
  <si>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</si>
  <si>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</si>
  <si>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</si>
  <si>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</si>
  <si>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</si>
  <si>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</si>
  <si>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</si>
  <si>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</si>
  <si>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</si>
  <si>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</si>
  <si>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</si>
  <si>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</si>
  <si>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 2</t>
  </si>
  <si>
    <t>KPL = Kouvolan Pallonlyöjät  (1931),  kasvattajaseura</t>
  </si>
  <si>
    <t>4.</t>
  </si>
  <si>
    <t>Joni Tamminen</t>
  </si>
  <si>
    <t>7.7.2003   Kouvola</t>
  </si>
  <si>
    <t>3.</t>
  </si>
  <si>
    <t>1.</t>
  </si>
  <si>
    <t>KPL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</si>
</sst>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2019</v>
      </c>
      <c r="Y4" s="14" t="s">
        <v>26</v>
      </c>
      <c r="Z4" s="1" t="s">
        <v>24</v>
      </c>
      <c r="AA4" s="12">
        <v>2</v>
      </c>
      <c r="AB4" s="12">
        <v>0</v>
      </c>
      <c r="AC4" s="12">
        <v>0</v>
      </c>
      <c r="AD4" s="13">
        <v>0</v>
      </c>
      <c r="AE4" s="12">
        <v>5</v>
      </c>
      <c r="AF4" s="66">
        <v>0.5</v>
      </c>
      <c r="AG4" s="18">
        <v>10</v>
      </c>
      <c r="AH4" s="39"/>
      <c r="AI4" s="7"/>
      <c r="AJ4" s="7"/>
      <c r="AK4" s="7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2020</v>
      </c>
      <c r="Y5" s="14" t="s">
        <v>29</v>
      </c>
      <c r="Z5" s="1" t="s">
        <v>24</v>
      </c>
      <c r="AA5" s="12">
        <v>3</v>
      </c>
      <c r="AB5" s="12">
        <v>0</v>
      </c>
      <c r="AC5" s="12">
        <v>1</v>
      </c>
      <c r="AD5" s="13">
        <v>0</v>
      </c>
      <c r="AE5" s="12">
        <v>3</v>
      </c>
      <c r="AF5" s="31">
        <v>0.3</v>
      </c>
      <c r="AG5" s="18">
        <v>10</v>
      </c>
      <c r="AH5" s="39"/>
      <c r="AI5" s="7"/>
      <c r="AJ5" s="7"/>
      <c r="AK5" s="7"/>
      <c r="AL5" s="67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68">
        <v>2021</v>
      </c>
      <c r="Y6" s="72" t="s">
        <v>30</v>
      </c>
      <c r="Z6" s="69" t="s">
        <v>24</v>
      </c>
      <c r="AA6" s="68">
        <v>5</v>
      </c>
      <c r="AB6" s="68">
        <v>0</v>
      </c>
      <c r="AC6" s="68">
        <v>13</v>
      </c>
      <c r="AD6" s="73">
        <v>2</v>
      </c>
      <c r="AE6" s="68">
        <v>16</v>
      </c>
      <c r="AF6" s="70">
        <v>0.61539999999999995</v>
      </c>
      <c r="AG6" s="71">
        <v>26</v>
      </c>
      <c r="AH6" s="39"/>
      <c r="AI6" s="7"/>
      <c r="AJ6" s="7"/>
      <c r="AK6" s="7"/>
      <c r="AM6" s="12"/>
      <c r="AN6" s="12"/>
      <c r="AO6" s="13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/>
      <c r="Y7" s="14"/>
      <c r="Z7" s="1"/>
      <c r="AA7" s="12"/>
      <c r="AB7" s="12"/>
      <c r="AC7" s="12"/>
      <c r="AD7" s="13"/>
      <c r="AE7" s="12"/>
      <c r="AF7" s="31"/>
      <c r="AG7" s="18"/>
      <c r="AH7" s="39"/>
      <c r="AI7" s="7"/>
      <c r="AJ7" s="7"/>
      <c r="AK7" s="7"/>
      <c r="AL7" s="67"/>
      <c r="AM7" s="12"/>
      <c r="AN7" s="12"/>
      <c r="AO7" s="13"/>
      <c r="AP7" s="12"/>
      <c r="AQ7" s="12"/>
      <c r="AR7" s="63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26</v>
      </c>
      <c r="Z8" s="1" t="s">
        <v>31</v>
      </c>
      <c r="AA8" s="12">
        <v>2</v>
      </c>
      <c r="AB8" s="12">
        <v>0</v>
      </c>
      <c r="AC8" s="12">
        <v>0</v>
      </c>
      <c r="AD8" s="12">
        <v>1</v>
      </c>
      <c r="AE8" s="12">
        <v>2</v>
      </c>
      <c r="AF8" s="66">
        <v>0.33333333333333331</v>
      </c>
      <c r="AG8" s="10">
        <v>6</v>
      </c>
      <c r="AH8" s="39"/>
      <c r="AI8" s="7"/>
      <c r="AJ8" s="7"/>
      <c r="AK8" s="7"/>
      <c r="AL8" s="10"/>
      <c r="AM8" s="12"/>
      <c r="AN8" s="12"/>
      <c r="AO8" s="13"/>
      <c r="AP8" s="12"/>
      <c r="AQ8" s="12"/>
      <c r="AR8" s="6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0</v>
      </c>
      <c r="F9" s="35">
        <f>SUM(F4:F8)</f>
        <v>0</v>
      </c>
      <c r="G9" s="35">
        <f>SUM(G4:G8)</f>
        <v>0</v>
      </c>
      <c r="H9" s="35">
        <f>SUM(H4:H8)</f>
        <v>0</v>
      </c>
      <c r="I9" s="35">
        <f>SUM(I4:I8)</f>
        <v>0</v>
      </c>
      <c r="J9" s="36">
        <v>0</v>
      </c>
      <c r="K9" s="20">
        <f>SUM(K4:K8)</f>
        <v>0</v>
      </c>
      <c r="L9" s="17"/>
      <c r="M9" s="28"/>
      <c r="N9" s="40"/>
      <c r="O9" s="41"/>
      <c r="P9" s="10"/>
      <c r="Q9" s="35">
        <f>SUM(Q4:Q8)</f>
        <v>0</v>
      </c>
      <c r="R9" s="35">
        <f>SUM(R4:R8)</f>
        <v>0</v>
      </c>
      <c r="S9" s="35">
        <f>SUM(S4:S8)</f>
        <v>0</v>
      </c>
      <c r="T9" s="35">
        <f>SUM(T4:T8)</f>
        <v>0</v>
      </c>
      <c r="U9" s="35">
        <f>SUM(U4:U8)</f>
        <v>0</v>
      </c>
      <c r="V9" s="15">
        <v>0</v>
      </c>
      <c r="W9" s="20">
        <f>SUM(W4:W8)</f>
        <v>0</v>
      </c>
      <c r="X9" s="62" t="s">
        <v>13</v>
      </c>
      <c r="Y9" s="11"/>
      <c r="Z9" s="9"/>
      <c r="AA9" s="35">
        <f>SUM(AA4:AA8)</f>
        <v>12</v>
      </c>
      <c r="AB9" s="35">
        <f>SUM(AB4:AB8)</f>
        <v>0</v>
      </c>
      <c r="AC9" s="35">
        <f>SUM(AC4:AC8)</f>
        <v>14</v>
      </c>
      <c r="AD9" s="35">
        <f>SUM(AD4:AD8)</f>
        <v>3</v>
      </c>
      <c r="AE9" s="35">
        <f>SUM(AE4:AE8)</f>
        <v>26</v>
      </c>
      <c r="AF9" s="36">
        <f>PRODUCT(AE9/AG9)</f>
        <v>0.5</v>
      </c>
      <c r="AG9" s="20">
        <f>SUM(AG4:AG8)</f>
        <v>52</v>
      </c>
      <c r="AH9" s="17"/>
      <c r="AI9" s="28"/>
      <c r="AJ9" s="40"/>
      <c r="AK9" s="41"/>
      <c r="AL9" s="10"/>
      <c r="AM9" s="35">
        <f>SUM(AM4:AM8)</f>
        <v>0</v>
      </c>
      <c r="AN9" s="35">
        <f>SUM(AN4:AN8)</f>
        <v>0</v>
      </c>
      <c r="AO9" s="35">
        <f>SUM(AO4:AO8)</f>
        <v>0</v>
      </c>
      <c r="AP9" s="35">
        <f>SUM(AP4:AP8)</f>
        <v>0</v>
      </c>
      <c r="AQ9" s="35">
        <f>SUM(AQ4:AQ8)</f>
        <v>0</v>
      </c>
      <c r="AR9" s="36">
        <v>0</v>
      </c>
      <c r="AS9" s="38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52" t="s">
        <v>25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/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12</v>
      </c>
      <c r="F14" s="45">
        <f>PRODUCT(AB9+AN9)</f>
        <v>0</v>
      </c>
      <c r="G14" s="45">
        <f>PRODUCT(AC9+AO9)</f>
        <v>14</v>
      </c>
      <c r="H14" s="45">
        <f>PRODUCT(AD9+AP9)</f>
        <v>3</v>
      </c>
      <c r="I14" s="45">
        <f>PRODUCT(AE9+AQ9)</f>
        <v>26</v>
      </c>
      <c r="J14" s="58">
        <f>PRODUCT(I14/K14)</f>
        <v>0.5</v>
      </c>
      <c r="K14" s="10">
        <f>PRODUCT(AG9+AS9)</f>
        <v>52</v>
      </c>
      <c r="L14" s="51">
        <f>PRODUCT((F14+G14)/E14)</f>
        <v>1.1666666666666667</v>
      </c>
      <c r="M14" s="51">
        <f>PRODUCT(H14/E14)</f>
        <v>0.25</v>
      </c>
      <c r="N14" s="51">
        <f>PRODUCT((F14+G14+H14)/E14)</f>
        <v>1.4166666666666667</v>
      </c>
      <c r="O14" s="51">
        <f>PRODUCT(I14/E14)</f>
        <v>2.1666666666666665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12</v>
      </c>
      <c r="F15" s="45">
        <f t="shared" ref="F15:I15" si="0">SUM(F12:F14)</f>
        <v>0</v>
      </c>
      <c r="G15" s="45">
        <f t="shared" si="0"/>
        <v>14</v>
      </c>
      <c r="H15" s="45">
        <f t="shared" si="0"/>
        <v>3</v>
      </c>
      <c r="I15" s="45">
        <f t="shared" si="0"/>
        <v>26</v>
      </c>
      <c r="J15" s="58">
        <f>PRODUCT(I15/K15)</f>
        <v>0.5</v>
      </c>
      <c r="K15" s="16">
        <f>SUM(K12:K14)</f>
        <v>52</v>
      </c>
      <c r="L15" s="51">
        <f>PRODUCT((F15+G15)/E15)</f>
        <v>1.1666666666666667</v>
      </c>
      <c r="M15" s="51">
        <f>PRODUCT(H15/E15)</f>
        <v>0.25</v>
      </c>
      <c r="N15" s="51">
        <f>PRODUCT((F15+G15+H15)/E15)</f>
        <v>1.4166666666666667</v>
      </c>
      <c r="O15" s="51">
        <f>PRODUCT(I15/E15)</f>
        <v>2.1666666666666665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6:AR8">
    <sortCondition ref="X6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2023-09-01T18:03:02Z</dcterms:modified>
</cp:coreProperties>
</file>